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15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'Лист1'!$A$1:$H$58</definedName>
  </definedNames>
  <calcPr fullCalcOnLoad="1"/>
</workbook>
</file>

<file path=xl/sharedStrings.xml><?xml version="1.0" encoding="utf-8"?>
<sst xmlns="http://schemas.openxmlformats.org/spreadsheetml/2006/main" count="147" uniqueCount="128">
  <si>
    <t>Код типової відомчої класифікації видатків/код тимчасової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</si>
  <si>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</si>
  <si>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</si>
  <si>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Найменування місцевої (регіональної) програми</t>
  </si>
  <si>
    <t>Загальний фонд</t>
  </si>
  <si>
    <t>Спеціальний фонд</t>
  </si>
  <si>
    <t>Всього</t>
  </si>
  <si>
    <t>01</t>
  </si>
  <si>
    <t>250404</t>
  </si>
  <si>
    <t>0133</t>
  </si>
  <si>
    <t>Інші видатки</t>
  </si>
  <si>
    <t>03</t>
  </si>
  <si>
    <t>120201</t>
  </si>
  <si>
    <t>0830</t>
  </si>
  <si>
    <t>10</t>
  </si>
  <si>
    <t>Управління  освіти і науки Чернігівської обласної державної адміністрації</t>
  </si>
  <si>
    <t>070807</t>
  </si>
  <si>
    <t>Інші освітні програми</t>
  </si>
  <si>
    <t>1040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</si>
  <si>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</si>
  <si>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</t>
  </si>
  <si>
    <t>130204</t>
  </si>
  <si>
    <t>с</t>
  </si>
  <si>
    <t>081002</t>
  </si>
  <si>
    <t>Інші заходи по охороні здоров'я</t>
  </si>
  <si>
    <t>15</t>
  </si>
  <si>
    <t>090412</t>
  </si>
  <si>
    <t>1090</t>
  </si>
  <si>
    <t>Інші видатки на соціальний захист населення</t>
  </si>
  <si>
    <t>091209</t>
  </si>
  <si>
    <t>1030</t>
  </si>
  <si>
    <t>Фінансова підтримка громадських організацій інвалідів і ветеранів</t>
  </si>
  <si>
    <t>20</t>
  </si>
  <si>
    <t>090802</t>
  </si>
  <si>
    <t>Інші програми соціального захисту дітей</t>
  </si>
  <si>
    <t>24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</si>
  <si>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</si>
  <si>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</si>
  <si>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</si>
  <si>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180404</t>
  </si>
  <si>
    <t>0411</t>
  </si>
  <si>
    <t>250911</t>
  </si>
  <si>
    <t>1060</t>
  </si>
  <si>
    <t>Надання державного пільгового кредиту індивідуальним сільським забудовникам</t>
  </si>
  <si>
    <t>900202</t>
  </si>
  <si>
    <t xml:space="preserve">Разом видатків   </t>
  </si>
  <si>
    <t>Районна Програма збереження документів, які не належать до Національного архівного фонду України, на 2013-2014 роки</t>
  </si>
  <si>
    <t>Програма відшкодування депутатам районної ради витрат на проїзд для участі в пленарних засіданнях районної ради, засіданнях президії, постійних комісій та тимчасових контрольних комісій районної ради на 2013-2015 роки</t>
  </si>
  <si>
    <t xml:space="preserve">Чернігівська районна державна адміністрація </t>
  </si>
  <si>
    <t>Лікарні</t>
  </si>
  <si>
    <t>100203</t>
  </si>
  <si>
    <t>0620</t>
  </si>
  <si>
    <t>Благоустрій міст, сіл, селищ</t>
  </si>
  <si>
    <t xml:space="preserve">Програма перевезення та поховання померлих та загиблих осіб на території Чернігівського району на 2013-2017 роки </t>
  </si>
  <si>
    <t>Періодичні видання (газети та журнали)</t>
  </si>
  <si>
    <t>130102</t>
  </si>
  <si>
    <t>Програма висвітлення діяльності Чернігівської районної державної адміністрації та Чернігівської районної ради в районній газеті "Наш край" на 2011-2015 рр</t>
  </si>
  <si>
    <t>0810</t>
  </si>
  <si>
    <t>Проведення навчально-тренувальних зборів і змагань</t>
  </si>
  <si>
    <t>Утримання апарату управління громадських фізкультурно-спортивних організацій</t>
  </si>
  <si>
    <t>Підтримка малого і середнього підприємництва</t>
  </si>
  <si>
    <t xml:space="preserve">Районна Програма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у Чернігівському районі на 2011-2015 роки </t>
  </si>
  <si>
    <t xml:space="preserve">Програма розвитку фізичної культури та спорту в Чернігівському районі на 2013-2015 роки </t>
  </si>
  <si>
    <t>Програма розвитку малого і середнього підприємництва Чернігівського району на 2015-2016 роки</t>
  </si>
  <si>
    <t>Відділ освіти районної державної адміністрації</t>
  </si>
  <si>
    <t>070201</t>
  </si>
  <si>
    <t>0921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</si>
  <si>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</si>
  <si>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</si>
  <si>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0960</t>
  </si>
  <si>
    <t>Позашкільні заклади освіти, заходи із позашкільної роботи з дітьми</t>
  </si>
  <si>
    <t>Районна Програма забезпечення пожежної безпеки та цивільного захисту Чернігівського району на 2013-2015 роки</t>
  </si>
  <si>
    <t>Програма розвитку освіти Чернігівського району на 2013-2017 роки</t>
  </si>
  <si>
    <t>Районна цільова соціальна Програма розвитку позашкільної освіти та підтримки обдарованої молоді на період до 2015 року</t>
  </si>
  <si>
    <t>Районна Програма оздоровлення та відпочинку дітей Чернігівського району на 2011-2015 роки</t>
  </si>
  <si>
    <t>Управління соціального захисту населення районної державної адміністрації</t>
  </si>
  <si>
    <t>091205</t>
  </si>
  <si>
    <t>1010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</si>
  <si>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</si>
  <si>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 xml:space="preserve">Районна Програма надання адресної одноразової грошової допомоги </t>
  </si>
  <si>
    <t>Районна Програма по наданню соціальних послуг</t>
  </si>
  <si>
    <t>Районна Програма "Ветеран" на 2012-2016 роки</t>
  </si>
  <si>
    <t>Районна  цільова Програма розвитку сімейних форм виховання дітей-сиріт та  дітей, позбавлених батьківського піклування, подолання дитячої безпритульності та бездоглядності на 2011-2016 роки</t>
  </si>
  <si>
    <t>Відділ  культури і туризму районної державної адміністрації</t>
  </si>
  <si>
    <t>53</t>
  </si>
  <si>
    <t>Управління агропромислового розвитку районної державної адміністрації</t>
  </si>
  <si>
    <t>160903</t>
  </si>
  <si>
    <t>0421</t>
  </si>
  <si>
    <t>Програми в галузі сільського господарства, лісового господарства, рибальства та мисливства</t>
  </si>
  <si>
    <t>Програма передачі нетелей багатодітним сім'ям, які проживають у сільській місцевості Чернігівського району, на 2012-2015 роки</t>
  </si>
  <si>
    <t>110204</t>
  </si>
  <si>
    <t>120300</t>
  </si>
  <si>
    <t>Палаци і будинки культури, клуби та інші заклади клубного типу</t>
  </si>
  <si>
    <t>Школи естетичного виховання дітей</t>
  </si>
  <si>
    <t>Книговидання</t>
  </si>
  <si>
    <t>0828</t>
  </si>
  <si>
    <t>110205</t>
  </si>
  <si>
    <t>091107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</si>
  <si>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</si>
  <si>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</si>
  <si>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</si>
  <si>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</si>
  <si>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</si>
  <si>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</si>
  <si>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Соціальні програми і заходи державних органів у справах сім`ї</t>
  </si>
  <si>
    <t>Районна комплексна Програма підтримки сім'ї та жінок Чернігівського району на 2013-2015 роки</t>
  </si>
  <si>
    <t>Районна Програма "Молодь Чернігівського району" на 2011-2015 роки</t>
  </si>
  <si>
    <t>080101</t>
  </si>
  <si>
    <t>0731</t>
  </si>
  <si>
    <t>080800</t>
  </si>
  <si>
    <t>0726</t>
  </si>
  <si>
    <t>Центри первинної медичної (медико-санітарної) допомоги</t>
  </si>
  <si>
    <t>Районна Програма "Репродуктивне здоров'я населення Чернігівського району" на період 2008-2015 років</t>
  </si>
  <si>
    <t>Районна цільова соціальна програма протидії захворюванню на туберкульоз на 2012-2016 роки</t>
  </si>
  <si>
    <t>Служба у справах дітей районної державної адміністрації</t>
  </si>
  <si>
    <t>Районна Програма фінансового забезпечення нагородження відзнаками районної державної адміністрації та районної ради на 2015 рік</t>
  </si>
  <si>
    <t>Програма розвитку культури та туризму в Чернігівському районі на 2011-2015 роки</t>
  </si>
  <si>
    <t>грн.</t>
  </si>
  <si>
    <t xml:space="preserve">Чернігівська районна рада </t>
  </si>
  <si>
    <t>Районна програма підтримки індивідуального житлового будівництва на селі "Власний дім" на 2012-2015 роки</t>
  </si>
  <si>
    <t xml:space="preserve">до рішення Чернігівської районної ради </t>
  </si>
  <si>
    <t>від 23 січня  2015 року</t>
  </si>
  <si>
    <t>"Про районний бюджет на 2015 рік"</t>
  </si>
  <si>
    <t>Додаток 7</t>
  </si>
  <si>
    <t>Керуючий справами виконавчого апарату</t>
  </si>
  <si>
    <t>районної ради</t>
  </si>
  <si>
    <t>І.В. Кудрик</t>
  </si>
  <si>
    <t>Перелік місцевих (регіональних) програм, які фінансуватимуться за рахунок коштів  
 районного бюджету у  2015 році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</si>
</sst>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  <numFmt numFmtId="165" formatCode="#,##0_ ;[Red]\-#,##0\ "/>
    <numFmt numFmtId="166" formatCode="#,##0.0"/>
    <numFmt numFmtId="167" formatCode="#,##0.000"/>
  </numFmts>
  <fonts count="10">
    <font>
      <sz val="10"/>
      <name val="Arial Cyr"/>
      <family val="0"/>
    </font>
    <font>
      <sz val="10"/>
      <name val="Helv"/>
      <family val="0"/>
    </font>
    <font>
      <sz val="14"/>
      <name val="Times New Roman"/>
      <family val="1"/>
    </font>
    <font>
      <sz val="14"/>
      <color indexed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i/>
      <sz val="14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2" borderId="0" xfId="0" applyFont="1" applyFill="1" applyAlignment="1">
      <alignment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1" fontId="3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/>
      <protection locked="0"/>
    </xf>
    <xf numFmtId="164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quotePrefix="1">
      <alignment horizontal="center" vertical="center" wrapText="1"/>
    </xf>
    <xf numFmtId="2" fontId="2" fillId="0" borderId="1" xfId="0" applyNumberFormat="1" applyFont="1" applyBorder="1" applyAlignment="1" quotePrefix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18" applyFont="1" applyBorder="1" applyAlignment="1" quotePrefix="1">
      <alignment horizontal="center" vertical="center" wrapText="1"/>
      <protection/>
    </xf>
    <xf numFmtId="2" fontId="2" fillId="0" borderId="1" xfId="18" applyNumberFormat="1" applyFont="1" applyBorder="1" applyAlignment="1" quotePrefix="1">
      <alignment horizontal="center" vertical="center" wrapText="1"/>
      <protection/>
    </xf>
    <xf numFmtId="2" fontId="2" fillId="0" borderId="1" xfId="18" applyNumberFormat="1" applyFont="1" applyBorder="1" applyAlignment="1">
      <alignment horizontal="center" vertical="center" wrapText="1"/>
      <protection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 quotePrefix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09"/>
  <sheetViews>
    <sheetView tabSelected="1" view="pageBreakPreview" zoomScale="50" zoomScaleNormal="50" zoomScaleSheetLayoutView="50" workbookViewId="0" topLeftCell="B1">
      <selection activeCell="D9" sqref="D9"/>
    </sheetView>
  </sheetViews>
  <sheetFormatPr defaultColWidth="9.00390625" defaultRowHeight="12.75"/>
  <cols>
    <col min="1" max="1" width="0" style="29" hidden="1" customWidth="1"/>
    <col min="2" max="2" width="17.625" style="29" customWidth="1"/>
    <col min="3" max="3" width="15.00390625" style="29" customWidth="1"/>
    <col min="4" max="4" width="43.00390625" style="32" customWidth="1"/>
    <col min="5" max="5" width="55.875" style="33" customWidth="1"/>
    <col min="6" max="6" width="18.875" style="29" customWidth="1"/>
    <col min="7" max="7" width="17.125" style="29" customWidth="1"/>
    <col min="8" max="8" width="19.75390625" style="29" customWidth="1"/>
    <col min="9" max="51" width="9.125" style="12" customWidth="1"/>
    <col min="52" max="16384" width="9.125" style="29" customWidth="1"/>
  </cols>
  <sheetData>
    <row r="1" spans="2:51" s="16" customFormat="1" ht="18.75">
      <c r="B1" s="17"/>
      <c r="C1" s="17"/>
      <c r="D1" s="18"/>
      <c r="E1" s="19"/>
      <c r="F1" s="66" t="s">
        <v>123</v>
      </c>
      <c r="G1" s="66"/>
      <c r="H1" s="6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</row>
    <row r="2" spans="2:51" s="16" customFormat="1" ht="18.75">
      <c r="B2" s="17"/>
      <c r="C2" s="17"/>
      <c r="D2" s="18"/>
      <c r="E2" s="19"/>
      <c r="F2" s="19" t="s">
        <v>120</v>
      </c>
      <c r="G2" s="4"/>
      <c r="H2" s="4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2:51" s="16" customFormat="1" ht="18.75">
      <c r="B3" s="17"/>
      <c r="C3" s="17"/>
      <c r="D3" s="18"/>
      <c r="E3" s="19"/>
      <c r="F3" s="19" t="s">
        <v>121</v>
      </c>
      <c r="G3" s="4"/>
      <c r="H3" s="4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2:51" s="16" customFormat="1" ht="18.75">
      <c r="B4" s="17"/>
      <c r="C4" s="17"/>
      <c r="D4" s="18"/>
      <c r="E4" s="19"/>
      <c r="F4" s="19" t="s">
        <v>122</v>
      </c>
      <c r="G4" s="4"/>
      <c r="H4" s="4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2:51" s="16" customFormat="1" ht="18.75">
      <c r="B5" s="17"/>
      <c r="C5" s="17"/>
      <c r="D5" s="18"/>
      <c r="E5" s="19"/>
      <c r="G5" s="4"/>
      <c r="H5" s="4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2:51" s="16" customFormat="1" ht="75" customHeight="1">
      <c r="B6" s="17"/>
      <c r="C6" s="67" t="s">
        <v>127</v>
      </c>
      <c r="D6" s="67"/>
      <c r="E6" s="67"/>
      <c r="F6" s="67"/>
      <c r="G6" s="67"/>
      <c r="H6" s="3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2:51" s="16" customFormat="1" ht="16.5" customHeight="1">
      <c r="B7" s="37"/>
      <c r="C7" s="37"/>
      <c r="D7" s="68"/>
      <c r="E7" s="68"/>
      <c r="F7" s="68"/>
      <c r="G7" s="68"/>
      <c r="H7" s="20" t="s">
        <v>117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2:51" s="34" customFormat="1" ht="191.25" customHeight="1">
      <c r="B8" s="52" t="s">
        <v>0</v>
      </c>
      <c r="C8" s="52" t="s">
        <v>1</v>
      </c>
      <c r="D8" s="53" t="s">
        <v>2</v>
      </c>
      <c r="E8" s="54" t="s">
        <v>3</v>
      </c>
      <c r="F8" s="54" t="s">
        <v>4</v>
      </c>
      <c r="G8" s="54" t="s">
        <v>5</v>
      </c>
      <c r="H8" s="53" t="s">
        <v>6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</row>
    <row r="9" spans="2:51" s="16" customFormat="1" ht="18.75">
      <c r="B9" s="11">
        <v>1</v>
      </c>
      <c r="C9" s="11">
        <v>2</v>
      </c>
      <c r="D9" s="11">
        <v>3</v>
      </c>
      <c r="E9" s="11">
        <v>4</v>
      </c>
      <c r="F9" s="64">
        <v>5</v>
      </c>
      <c r="G9" s="64">
        <v>6</v>
      </c>
      <c r="H9" s="64">
        <v>7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s="14" customFormat="1" ht="45" customHeight="1">
      <c r="A10" s="15"/>
      <c r="B10" s="55" t="s">
        <v>7</v>
      </c>
      <c r="C10" s="55"/>
      <c r="D10" s="46" t="s">
        <v>118</v>
      </c>
      <c r="E10" s="46"/>
      <c r="F10" s="56">
        <f>SUM(F11:F12)</f>
        <v>75000</v>
      </c>
      <c r="G10" s="56">
        <f>SUM(G11:G12)</f>
        <v>0</v>
      </c>
      <c r="H10" s="56">
        <f>SUM(H11:H12)</f>
        <v>75000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</row>
    <row r="11" spans="1:51" s="13" customFormat="1" ht="104.25" customHeight="1">
      <c r="A11" s="5"/>
      <c r="B11" s="8" t="s">
        <v>8</v>
      </c>
      <c r="C11" s="8" t="s">
        <v>9</v>
      </c>
      <c r="D11" s="7" t="s">
        <v>10</v>
      </c>
      <c r="E11" s="11" t="s">
        <v>47</v>
      </c>
      <c r="F11" s="2">
        <v>5000</v>
      </c>
      <c r="G11" s="2"/>
      <c r="H11" s="2">
        <f>+G11+F11</f>
        <v>5000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3" customFormat="1" ht="93" customHeight="1">
      <c r="A12" s="5"/>
      <c r="B12" s="8" t="s">
        <v>8</v>
      </c>
      <c r="C12" s="8" t="s">
        <v>9</v>
      </c>
      <c r="D12" s="7" t="s">
        <v>10</v>
      </c>
      <c r="E12" s="11" t="s">
        <v>46</v>
      </c>
      <c r="F12" s="2">
        <v>70000</v>
      </c>
      <c r="G12" s="2"/>
      <c r="H12" s="2">
        <f>+G12+F12</f>
        <v>70000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</row>
    <row r="13" spans="2:51" s="5" customFormat="1" ht="37.5">
      <c r="B13" s="45" t="s">
        <v>11</v>
      </c>
      <c r="C13" s="45"/>
      <c r="D13" s="46" t="s">
        <v>48</v>
      </c>
      <c r="E13" s="46"/>
      <c r="F13" s="47">
        <f>SUM(F14:F31)</f>
        <v>1265954</v>
      </c>
      <c r="G13" s="47">
        <f>SUM(G14:G31)</f>
        <v>100000</v>
      </c>
      <c r="H13" s="47">
        <f>SUM(H14:H31)</f>
        <v>1365954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spans="1:51" s="13" customFormat="1" ht="55.5" customHeight="1">
      <c r="A14" s="48"/>
      <c r="B14" s="73" t="s">
        <v>107</v>
      </c>
      <c r="C14" s="73" t="s">
        <v>108</v>
      </c>
      <c r="D14" s="72" t="s">
        <v>49</v>
      </c>
      <c r="E14" s="63" t="s">
        <v>112</v>
      </c>
      <c r="F14" s="1">
        <v>600</v>
      </c>
      <c r="G14" s="1"/>
      <c r="H14" s="1">
        <f>F14+G14</f>
        <v>600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8" s="6" customFormat="1" ht="67.5" customHeight="1">
      <c r="A15" s="49"/>
      <c r="B15" s="73"/>
      <c r="C15" s="73"/>
      <c r="D15" s="72"/>
      <c r="E15" s="72" t="s">
        <v>113</v>
      </c>
      <c r="F15" s="1">
        <v>51200</v>
      </c>
      <c r="G15" s="1"/>
      <c r="H15" s="1">
        <f aca="true" t="shared" si="0" ref="H15:H31">F15+G15</f>
        <v>51200</v>
      </c>
    </row>
    <row r="16" spans="1:8" s="6" customFormat="1" ht="75" customHeight="1">
      <c r="A16" s="49"/>
      <c r="B16" s="10" t="s">
        <v>109</v>
      </c>
      <c r="C16" s="10" t="s">
        <v>110</v>
      </c>
      <c r="D16" s="41" t="s">
        <v>111</v>
      </c>
      <c r="E16" s="72"/>
      <c r="F16" s="1">
        <v>50000</v>
      </c>
      <c r="G16" s="1"/>
      <c r="H16" s="1">
        <f t="shared" si="0"/>
        <v>50000</v>
      </c>
    </row>
    <row r="17" spans="1:51" s="13" customFormat="1" ht="93.75">
      <c r="A17" s="48"/>
      <c r="B17" s="76" t="s">
        <v>98</v>
      </c>
      <c r="C17" s="70" t="s">
        <v>18</v>
      </c>
      <c r="D17" s="71" t="s">
        <v>99</v>
      </c>
      <c r="E17" s="9" t="s">
        <v>82</v>
      </c>
      <c r="F17" s="2">
        <v>500</v>
      </c>
      <c r="G17" s="2"/>
      <c r="H17" s="2">
        <f t="shared" si="0"/>
        <v>500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3" customFormat="1" ht="82.5" customHeight="1">
      <c r="A18" s="48"/>
      <c r="B18" s="76"/>
      <c r="C18" s="70"/>
      <c r="D18" s="71"/>
      <c r="E18" s="7" t="s">
        <v>74</v>
      </c>
      <c r="F18" s="2">
        <v>500</v>
      </c>
      <c r="G18" s="2"/>
      <c r="H18" s="2">
        <f t="shared" si="0"/>
        <v>500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</row>
    <row r="19" spans="1:51" s="13" customFormat="1" ht="78" customHeight="1">
      <c r="A19" s="48"/>
      <c r="B19" s="38" t="s">
        <v>100</v>
      </c>
      <c r="C19" s="39" t="s">
        <v>18</v>
      </c>
      <c r="D19" s="40" t="s">
        <v>101</v>
      </c>
      <c r="E19" s="7" t="s">
        <v>106</v>
      </c>
      <c r="F19" s="2">
        <v>7380</v>
      </c>
      <c r="G19" s="2"/>
      <c r="H19" s="2">
        <f t="shared" si="0"/>
        <v>7380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</row>
    <row r="20" spans="1:51" s="13" customFormat="1" ht="78" customHeight="1">
      <c r="A20" s="48"/>
      <c r="B20" s="38" t="s">
        <v>102</v>
      </c>
      <c r="C20" s="39" t="s">
        <v>18</v>
      </c>
      <c r="D20" s="41" t="s">
        <v>103</v>
      </c>
      <c r="E20" s="74" t="s">
        <v>105</v>
      </c>
      <c r="F20" s="2">
        <v>1900</v>
      </c>
      <c r="G20" s="2"/>
      <c r="H20" s="2">
        <f t="shared" si="0"/>
        <v>1900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</row>
    <row r="21" spans="1:51" s="13" customFormat="1" ht="78" customHeight="1">
      <c r="A21" s="48"/>
      <c r="B21" s="38" t="s">
        <v>97</v>
      </c>
      <c r="C21" s="39" t="s">
        <v>18</v>
      </c>
      <c r="D21" s="40" t="s">
        <v>104</v>
      </c>
      <c r="E21" s="74"/>
      <c r="F21" s="2">
        <v>4840</v>
      </c>
      <c r="G21" s="3"/>
      <c r="H21" s="2">
        <f t="shared" si="0"/>
        <v>4840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</row>
    <row r="22" spans="1:51" s="5" customFormat="1" ht="78" customHeight="1">
      <c r="A22" s="50"/>
      <c r="B22" s="8" t="s">
        <v>50</v>
      </c>
      <c r="C22" s="8" t="s">
        <v>51</v>
      </c>
      <c r="D22" s="7" t="s">
        <v>52</v>
      </c>
      <c r="E22" s="7" t="s">
        <v>53</v>
      </c>
      <c r="F22" s="2">
        <v>25000</v>
      </c>
      <c r="G22" s="2"/>
      <c r="H22" s="2">
        <f t="shared" si="0"/>
        <v>25000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</row>
    <row r="23" spans="1:51" s="5" customFormat="1" ht="78" customHeight="1">
      <c r="A23" s="50"/>
      <c r="B23" s="8" t="s">
        <v>12</v>
      </c>
      <c r="C23" s="8" t="s">
        <v>13</v>
      </c>
      <c r="D23" s="7" t="s">
        <v>54</v>
      </c>
      <c r="E23" s="7" t="s">
        <v>56</v>
      </c>
      <c r="F23" s="2">
        <v>157000</v>
      </c>
      <c r="G23" s="2"/>
      <c r="H23" s="2">
        <f t="shared" si="0"/>
        <v>157000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</row>
    <row r="24" spans="1:51" s="13" customFormat="1" ht="60" customHeight="1">
      <c r="A24" s="48"/>
      <c r="B24" s="8" t="s">
        <v>55</v>
      </c>
      <c r="C24" s="8" t="s">
        <v>57</v>
      </c>
      <c r="D24" s="7" t="s">
        <v>58</v>
      </c>
      <c r="E24" s="74" t="s">
        <v>62</v>
      </c>
      <c r="F24" s="2">
        <v>22000</v>
      </c>
      <c r="G24" s="3"/>
      <c r="H24" s="2">
        <f t="shared" si="0"/>
        <v>22000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</row>
    <row r="25" spans="1:51" s="13" customFormat="1" ht="112.5">
      <c r="A25" s="48"/>
      <c r="B25" s="8" t="s">
        <v>19</v>
      </c>
      <c r="C25" s="8" t="s">
        <v>57</v>
      </c>
      <c r="D25" s="7" t="s">
        <v>20</v>
      </c>
      <c r="E25" s="74"/>
      <c r="F25" s="2">
        <v>591980</v>
      </c>
      <c r="G25" s="3"/>
      <c r="H25" s="2">
        <f t="shared" si="0"/>
        <v>591980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</row>
    <row r="26" spans="1:51" s="13" customFormat="1" ht="65.25" customHeight="1">
      <c r="A26" s="48"/>
      <c r="B26" s="8" t="s">
        <v>21</v>
      </c>
      <c r="C26" s="8" t="s">
        <v>57</v>
      </c>
      <c r="D26" s="7" t="s">
        <v>59</v>
      </c>
      <c r="E26" s="74"/>
      <c r="F26" s="2">
        <v>104054</v>
      </c>
      <c r="G26" s="3"/>
      <c r="H26" s="2">
        <f t="shared" si="0"/>
        <v>104054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</row>
    <row r="27" spans="1:51" s="13" customFormat="1" ht="65.25" customHeight="1">
      <c r="A27" s="48"/>
      <c r="B27" s="8" t="s">
        <v>39</v>
      </c>
      <c r="C27" s="8" t="s">
        <v>40</v>
      </c>
      <c r="D27" s="7" t="s">
        <v>60</v>
      </c>
      <c r="E27" s="7" t="s">
        <v>63</v>
      </c>
      <c r="F27" s="2">
        <v>35000</v>
      </c>
      <c r="G27" s="3"/>
      <c r="H27" s="2">
        <f t="shared" si="0"/>
        <v>35000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</row>
    <row r="28" spans="1:51" s="13" customFormat="1" ht="111.75" customHeight="1">
      <c r="A28" s="48"/>
      <c r="B28" s="69" t="s">
        <v>36</v>
      </c>
      <c r="C28" s="69" t="s">
        <v>37</v>
      </c>
      <c r="D28" s="74" t="s">
        <v>38</v>
      </c>
      <c r="E28" s="7" t="s">
        <v>61</v>
      </c>
      <c r="F28" s="2">
        <v>65000</v>
      </c>
      <c r="G28" s="3"/>
      <c r="H28" s="2">
        <f t="shared" si="0"/>
        <v>65000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</row>
    <row r="29" spans="1:51" s="13" customFormat="1" ht="96" customHeight="1">
      <c r="A29" s="48"/>
      <c r="B29" s="69"/>
      <c r="C29" s="69"/>
      <c r="D29" s="74"/>
      <c r="E29" s="7" t="s">
        <v>71</v>
      </c>
      <c r="F29" s="2">
        <v>29000</v>
      </c>
      <c r="G29" s="3"/>
      <c r="H29" s="2">
        <f t="shared" si="0"/>
        <v>29000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</row>
    <row r="30" spans="1:51" s="5" customFormat="1" ht="84" customHeight="1">
      <c r="A30" s="50"/>
      <c r="B30" s="42" t="s">
        <v>8</v>
      </c>
      <c r="C30" s="43" t="s">
        <v>9</v>
      </c>
      <c r="D30" s="44" t="s">
        <v>10</v>
      </c>
      <c r="E30" s="9" t="s">
        <v>115</v>
      </c>
      <c r="F30" s="2">
        <v>20000</v>
      </c>
      <c r="G30" s="2"/>
      <c r="H30" s="2">
        <f t="shared" si="0"/>
        <v>20000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</row>
    <row r="31" spans="1:51" s="5" customFormat="1" ht="84" customHeight="1">
      <c r="A31" s="50"/>
      <c r="B31" s="42" t="s">
        <v>41</v>
      </c>
      <c r="C31" s="43" t="s">
        <v>42</v>
      </c>
      <c r="D31" s="44" t="s">
        <v>43</v>
      </c>
      <c r="E31" s="9" t="s">
        <v>119</v>
      </c>
      <c r="F31" s="2">
        <v>100000</v>
      </c>
      <c r="G31" s="2">
        <v>100000</v>
      </c>
      <c r="H31" s="2">
        <f t="shared" si="0"/>
        <v>200000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</row>
    <row r="32" spans="1:51" s="13" customFormat="1" ht="37.5">
      <c r="A32" s="48"/>
      <c r="B32" s="45" t="s">
        <v>14</v>
      </c>
      <c r="C32" s="45"/>
      <c r="D32" s="46" t="s">
        <v>64</v>
      </c>
      <c r="E32" s="46"/>
      <c r="F32" s="47">
        <f>SUM(F33:F35)</f>
        <v>7896218</v>
      </c>
      <c r="G32" s="47">
        <f>SUM(G33:G35)</f>
        <v>0</v>
      </c>
      <c r="H32" s="47">
        <f>SUM(H33:H35)</f>
        <v>7896218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</row>
    <row r="33" spans="1:51" s="13" customFormat="1" ht="85.5" customHeight="1">
      <c r="A33" s="48"/>
      <c r="B33" s="73" t="s">
        <v>65</v>
      </c>
      <c r="C33" s="73" t="s">
        <v>66</v>
      </c>
      <c r="D33" s="77" t="s">
        <v>67</v>
      </c>
      <c r="E33" s="7" t="s">
        <v>72</v>
      </c>
      <c r="F33" s="2">
        <v>7289900</v>
      </c>
      <c r="G33" s="2"/>
      <c r="H33" s="1">
        <f>F33+G33</f>
        <v>7289900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</row>
    <row r="34" spans="1:51" s="13" customFormat="1" ht="66" customHeight="1">
      <c r="A34" s="48"/>
      <c r="B34" s="73"/>
      <c r="C34" s="73"/>
      <c r="D34" s="77"/>
      <c r="E34" s="7" t="s">
        <v>74</v>
      </c>
      <c r="F34" s="2">
        <v>495448</v>
      </c>
      <c r="G34" s="2"/>
      <c r="H34" s="1">
        <f>F34+G34</f>
        <v>495448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</row>
    <row r="35" spans="1:51" s="14" customFormat="1" ht="67.5" customHeight="1">
      <c r="A35" s="51"/>
      <c r="B35" s="10" t="s">
        <v>68</v>
      </c>
      <c r="C35" s="10" t="s">
        <v>69</v>
      </c>
      <c r="D35" s="9" t="s">
        <v>70</v>
      </c>
      <c r="E35" s="7" t="s">
        <v>73</v>
      </c>
      <c r="F35" s="2">
        <v>110870</v>
      </c>
      <c r="G35" s="2"/>
      <c r="H35" s="1">
        <f>F35+G35</f>
        <v>110870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</row>
    <row r="36" spans="2:51" s="13" customFormat="1" ht="37.5" customHeight="1" hidden="1">
      <c r="B36" s="57" t="s">
        <v>14</v>
      </c>
      <c r="C36" s="57"/>
      <c r="D36" s="58" t="s">
        <v>15</v>
      </c>
      <c r="E36" s="58"/>
      <c r="F36" s="59"/>
      <c r="G36" s="59"/>
      <c r="H36" s="59">
        <f>SUM(H37:H38)</f>
        <v>0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</row>
    <row r="37" spans="2:51" s="13" customFormat="1" ht="18.75" customHeight="1" hidden="1">
      <c r="B37" s="60" t="s">
        <v>16</v>
      </c>
      <c r="C37" s="60"/>
      <c r="D37" s="61" t="s">
        <v>17</v>
      </c>
      <c r="E37" s="61"/>
      <c r="F37" s="3"/>
      <c r="G37" s="3"/>
      <c r="H37" s="3">
        <f>+G37+F37</f>
        <v>0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</row>
    <row r="38" spans="2:51" s="13" customFormat="1" ht="18.75" customHeight="1" hidden="1">
      <c r="B38" s="60" t="s">
        <v>16</v>
      </c>
      <c r="C38" s="60"/>
      <c r="D38" s="61" t="s">
        <v>17</v>
      </c>
      <c r="E38" s="61"/>
      <c r="F38" s="3"/>
      <c r="G38" s="3"/>
      <c r="H38" s="3">
        <f>+G38+F38</f>
        <v>0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</row>
    <row r="39" spans="2:51" s="13" customFormat="1" ht="18.75" customHeight="1" hidden="1">
      <c r="B39" s="60" t="s">
        <v>23</v>
      </c>
      <c r="C39" s="60"/>
      <c r="D39" s="62" t="s">
        <v>24</v>
      </c>
      <c r="E39" s="62"/>
      <c r="F39" s="3"/>
      <c r="G39" s="3"/>
      <c r="H39" s="3">
        <f>+G39+F39</f>
        <v>0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</row>
    <row r="40" spans="2:51" s="5" customFormat="1" ht="66.75" customHeight="1">
      <c r="B40" s="45" t="s">
        <v>25</v>
      </c>
      <c r="C40" s="45"/>
      <c r="D40" s="46" t="s">
        <v>75</v>
      </c>
      <c r="E40" s="46"/>
      <c r="F40" s="47">
        <f>SUM(F41:F43)</f>
        <v>608000</v>
      </c>
      <c r="G40" s="47">
        <f>SUM(G41:G43)</f>
        <v>0</v>
      </c>
      <c r="H40" s="47">
        <f>SUM(H41:H43)</f>
        <v>608000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</row>
    <row r="41" spans="1:51" s="5" customFormat="1" ht="65.25" customHeight="1">
      <c r="A41" s="5" t="s">
        <v>22</v>
      </c>
      <c r="B41" s="10" t="s">
        <v>26</v>
      </c>
      <c r="C41" s="10" t="s">
        <v>27</v>
      </c>
      <c r="D41" s="11" t="s">
        <v>28</v>
      </c>
      <c r="E41" s="11" t="s">
        <v>79</v>
      </c>
      <c r="F41" s="2">
        <v>100000</v>
      </c>
      <c r="G41" s="2"/>
      <c r="H41" s="2">
        <f>+G41+F41</f>
        <v>100000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</row>
    <row r="42" spans="2:51" s="5" customFormat="1" ht="115.5" customHeight="1">
      <c r="B42" s="10" t="s">
        <v>76</v>
      </c>
      <c r="C42" s="10" t="s">
        <v>77</v>
      </c>
      <c r="D42" s="11" t="s">
        <v>78</v>
      </c>
      <c r="E42" s="11" t="s">
        <v>80</v>
      </c>
      <c r="F42" s="2">
        <v>433000</v>
      </c>
      <c r="G42" s="2"/>
      <c r="H42" s="2">
        <f>+G42+F42</f>
        <v>433000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</row>
    <row r="43" spans="2:51" s="5" customFormat="1" ht="67.5" customHeight="1">
      <c r="B43" s="10" t="s">
        <v>29</v>
      </c>
      <c r="C43" s="10" t="s">
        <v>30</v>
      </c>
      <c r="D43" s="11" t="s">
        <v>31</v>
      </c>
      <c r="E43" s="11" t="s">
        <v>81</v>
      </c>
      <c r="F43" s="2">
        <v>75000</v>
      </c>
      <c r="G43" s="2"/>
      <c r="H43" s="2">
        <f>+G43+F43</f>
        <v>75000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</row>
    <row r="44" spans="2:51" s="5" customFormat="1" ht="70.5" customHeight="1">
      <c r="B44" s="45" t="s">
        <v>32</v>
      </c>
      <c r="C44" s="45"/>
      <c r="D44" s="46" t="s">
        <v>114</v>
      </c>
      <c r="E44" s="46"/>
      <c r="F44" s="47">
        <f>F45</f>
        <v>35000</v>
      </c>
      <c r="G44" s="47">
        <f>G45</f>
        <v>0</v>
      </c>
      <c r="H44" s="47">
        <f>H45</f>
        <v>35000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</row>
    <row r="45" spans="2:51" s="5" customFormat="1" ht="102.75" customHeight="1">
      <c r="B45" s="42" t="s">
        <v>33</v>
      </c>
      <c r="C45" s="43" t="s">
        <v>18</v>
      </c>
      <c r="D45" s="44" t="s">
        <v>34</v>
      </c>
      <c r="E45" s="9" t="s">
        <v>82</v>
      </c>
      <c r="F45" s="2">
        <v>35000</v>
      </c>
      <c r="G45" s="2"/>
      <c r="H45" s="2">
        <f>+G45+F45</f>
        <v>35000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</row>
    <row r="46" spans="2:51" s="5" customFormat="1" ht="90.75" customHeight="1">
      <c r="B46" s="45" t="s">
        <v>35</v>
      </c>
      <c r="C46" s="45"/>
      <c r="D46" s="46" t="s">
        <v>83</v>
      </c>
      <c r="E46" s="46"/>
      <c r="F46" s="47">
        <f>SUM(F47:F49)</f>
        <v>40000</v>
      </c>
      <c r="G46" s="47">
        <f>SUM(G47:G49)</f>
        <v>15500</v>
      </c>
      <c r="H46" s="47">
        <f>SUM(H47:H49)</f>
        <v>55500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2:51" s="13" customFormat="1" ht="44.25" customHeight="1">
      <c r="B47" s="63" t="s">
        <v>90</v>
      </c>
      <c r="C47" s="63" t="s">
        <v>95</v>
      </c>
      <c r="D47" s="40" t="s">
        <v>92</v>
      </c>
      <c r="E47" s="75" t="s">
        <v>116</v>
      </c>
      <c r="F47" s="1">
        <v>20000</v>
      </c>
      <c r="G47" s="2"/>
      <c r="H47" s="2">
        <f>+G47+F47</f>
        <v>20000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</row>
    <row r="48" spans="2:51" s="13" customFormat="1" ht="44.25" customHeight="1">
      <c r="B48" s="10" t="s">
        <v>96</v>
      </c>
      <c r="C48" s="10" t="s">
        <v>69</v>
      </c>
      <c r="D48" s="40" t="s">
        <v>93</v>
      </c>
      <c r="E48" s="75"/>
      <c r="F48" s="1"/>
      <c r="G48" s="1">
        <v>15500</v>
      </c>
      <c r="H48" s="2">
        <f>+G48+F48</f>
        <v>15500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</row>
    <row r="49" spans="2:51" s="21" customFormat="1" ht="44.25" customHeight="1">
      <c r="B49" s="63" t="s">
        <v>91</v>
      </c>
      <c r="C49" s="63" t="s">
        <v>13</v>
      </c>
      <c r="D49" s="40" t="s">
        <v>94</v>
      </c>
      <c r="E49" s="75"/>
      <c r="F49" s="1">
        <v>20000</v>
      </c>
      <c r="G49" s="2"/>
      <c r="H49" s="2">
        <f>+G49+F49</f>
        <v>20000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</row>
    <row r="50" spans="2:51" s="5" customFormat="1" ht="70.5" customHeight="1">
      <c r="B50" s="45" t="s">
        <v>84</v>
      </c>
      <c r="C50" s="45"/>
      <c r="D50" s="46" t="s">
        <v>85</v>
      </c>
      <c r="E50" s="46"/>
      <c r="F50" s="47">
        <f>SUM(F51:F51)</f>
        <v>22200</v>
      </c>
      <c r="G50" s="47">
        <f>SUM(G51:G51)</f>
        <v>0</v>
      </c>
      <c r="H50" s="47">
        <f>SUM(H51:H51)</f>
        <v>22200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2:51" s="15" customFormat="1" ht="88.5" customHeight="1">
      <c r="B51" s="10" t="s">
        <v>86</v>
      </c>
      <c r="C51" s="10" t="s">
        <v>87</v>
      </c>
      <c r="D51" s="11" t="s">
        <v>88</v>
      </c>
      <c r="E51" s="64" t="s">
        <v>89</v>
      </c>
      <c r="F51" s="65">
        <v>22200</v>
      </c>
      <c r="G51" s="65"/>
      <c r="H51" s="65">
        <f>+G51+F51</f>
        <v>22200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2:51" s="5" customFormat="1" ht="33" customHeight="1">
      <c r="B52" s="45" t="s">
        <v>44</v>
      </c>
      <c r="C52" s="45"/>
      <c r="D52" s="46" t="s">
        <v>45</v>
      </c>
      <c r="E52" s="46"/>
      <c r="F52" s="47">
        <f>F50+F46+F44+F40+F32+F13+F10</f>
        <v>9942372</v>
      </c>
      <c r="G52" s="47">
        <f>G50+G46+G44+G40+G32+G13+G10</f>
        <v>115500</v>
      </c>
      <c r="H52" s="47">
        <f>H50+H46+H44+H40+H32+H13+H10</f>
        <v>10057872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2:51" s="13" customFormat="1" ht="18.75">
      <c r="B53" s="23"/>
      <c r="C53" s="23"/>
      <c r="D53" s="24"/>
      <c r="E53" s="24"/>
      <c r="F53" s="25"/>
      <c r="G53" s="25"/>
      <c r="H53" s="25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</row>
    <row r="54" spans="2:51" s="13" customFormat="1" ht="18.75">
      <c r="B54" s="23"/>
      <c r="C54" s="23"/>
      <c r="D54" s="24"/>
      <c r="E54" s="24"/>
      <c r="F54" s="25"/>
      <c r="G54" s="25"/>
      <c r="H54" s="25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</row>
    <row r="55" spans="2:51" s="13" customFormat="1" ht="18.75">
      <c r="B55" s="23"/>
      <c r="C55" s="23"/>
      <c r="D55" s="24"/>
      <c r="E55" s="24"/>
      <c r="F55" s="25"/>
      <c r="G55" s="25"/>
      <c r="H55" s="25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</row>
    <row r="56" spans="2:51" s="13" customFormat="1" ht="18.75">
      <c r="B56" s="23"/>
      <c r="C56" s="23"/>
      <c r="D56" s="24"/>
      <c r="E56" s="24"/>
      <c r="F56" s="25"/>
      <c r="G56" s="25"/>
      <c r="H56" s="25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</row>
    <row r="57" spans="1:9" s="16" customFormat="1" ht="18.75">
      <c r="A57" s="78"/>
      <c r="B57" s="79" t="s">
        <v>124</v>
      </c>
      <c r="C57" s="80"/>
      <c r="D57" s="80"/>
      <c r="E57" s="79"/>
      <c r="F57" s="80"/>
      <c r="G57" s="80"/>
      <c r="H57" s="80"/>
      <c r="I57" s="80"/>
    </row>
    <row r="58" spans="1:9" s="16" customFormat="1" ht="18.75">
      <c r="A58" s="78"/>
      <c r="B58" s="80" t="s">
        <v>125</v>
      </c>
      <c r="C58" s="80"/>
      <c r="D58" s="80"/>
      <c r="F58" s="80"/>
      <c r="G58" s="80" t="s">
        <v>126</v>
      </c>
      <c r="H58" s="80"/>
      <c r="I58" s="80"/>
    </row>
    <row r="59" spans="2:51" s="13" customFormat="1" ht="18.75">
      <c r="B59" s="23"/>
      <c r="C59" s="23"/>
      <c r="D59" s="24"/>
      <c r="E59" s="24"/>
      <c r="F59" s="25"/>
      <c r="G59" s="25"/>
      <c r="H59" s="25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</row>
    <row r="60" spans="2:51" s="13" customFormat="1" ht="18.75">
      <c r="B60" s="26"/>
      <c r="C60" s="26"/>
      <c r="D60" s="24"/>
      <c r="E60" s="24"/>
      <c r="F60" s="27"/>
      <c r="G60" s="27"/>
      <c r="H60" s="27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</row>
    <row r="61" spans="2:51" s="13" customFormat="1" ht="18.75">
      <c r="B61" s="26"/>
      <c r="C61" s="26"/>
      <c r="D61" s="24"/>
      <c r="E61" s="24"/>
      <c r="F61" s="27"/>
      <c r="G61" s="27"/>
      <c r="H61" s="27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</row>
    <row r="62" spans="2:51" s="13" customFormat="1" ht="18.75">
      <c r="B62" s="26"/>
      <c r="C62" s="26"/>
      <c r="D62" s="24"/>
      <c r="E62" s="24"/>
      <c r="F62" s="28"/>
      <c r="G62" s="28"/>
      <c r="H62" s="28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</row>
    <row r="63" spans="2:51" s="13" customFormat="1" ht="18.75">
      <c r="B63" s="26"/>
      <c r="C63" s="26"/>
      <c r="D63" s="24"/>
      <c r="E63" s="24"/>
      <c r="F63" s="28"/>
      <c r="G63" s="28"/>
      <c r="H63" s="28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</row>
    <row r="64" spans="2:51" s="13" customFormat="1" ht="18.75">
      <c r="B64" s="26"/>
      <c r="C64" s="26"/>
      <c r="D64" s="24"/>
      <c r="E64" s="24"/>
      <c r="F64" s="28"/>
      <c r="G64" s="28"/>
      <c r="H64" s="28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</row>
    <row r="65" spans="2:51" s="13" customFormat="1" ht="18.75">
      <c r="B65" s="26"/>
      <c r="C65" s="26"/>
      <c r="D65" s="24"/>
      <c r="E65" s="24"/>
      <c r="F65" s="28"/>
      <c r="G65" s="28"/>
      <c r="H65" s="28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</row>
    <row r="66" spans="2:51" s="13" customFormat="1" ht="18.75">
      <c r="B66" s="26"/>
      <c r="C66" s="26"/>
      <c r="D66" s="24"/>
      <c r="E66" s="24"/>
      <c r="F66" s="28"/>
      <c r="G66" s="28"/>
      <c r="H66" s="28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</row>
    <row r="67" spans="2:51" s="13" customFormat="1" ht="18.75">
      <c r="B67" s="26"/>
      <c r="C67" s="26"/>
      <c r="D67" s="24"/>
      <c r="E67" s="24"/>
      <c r="F67" s="28"/>
      <c r="G67" s="28"/>
      <c r="H67" s="28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</row>
    <row r="68" spans="2:51" s="13" customFormat="1" ht="18.75">
      <c r="B68" s="26"/>
      <c r="C68" s="26"/>
      <c r="D68" s="24"/>
      <c r="E68" s="24"/>
      <c r="F68" s="28"/>
      <c r="G68" s="28"/>
      <c r="H68" s="28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</row>
    <row r="69" spans="2:51" s="13" customFormat="1" ht="18.75">
      <c r="B69" s="26"/>
      <c r="C69" s="26"/>
      <c r="D69" s="24"/>
      <c r="E69" s="24"/>
      <c r="F69" s="28"/>
      <c r="G69" s="28"/>
      <c r="H69" s="28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</row>
    <row r="70" spans="2:51" s="13" customFormat="1" ht="18.75">
      <c r="B70" s="26"/>
      <c r="C70" s="26"/>
      <c r="D70" s="24"/>
      <c r="E70" s="24"/>
      <c r="F70" s="28"/>
      <c r="G70" s="28"/>
      <c r="H70" s="28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</row>
    <row r="71" spans="2:51" s="13" customFormat="1" ht="18.75">
      <c r="B71" s="26"/>
      <c r="C71" s="26"/>
      <c r="D71" s="24"/>
      <c r="E71" s="24"/>
      <c r="F71" s="28"/>
      <c r="G71" s="28"/>
      <c r="H71" s="28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</row>
    <row r="72" spans="2:51" s="13" customFormat="1" ht="18.75">
      <c r="B72" s="26"/>
      <c r="C72" s="26"/>
      <c r="D72" s="24"/>
      <c r="E72" s="24"/>
      <c r="F72" s="28"/>
      <c r="G72" s="28"/>
      <c r="H72" s="28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</row>
    <row r="73" spans="2:51" s="13" customFormat="1" ht="18.75">
      <c r="B73" s="26"/>
      <c r="C73" s="26"/>
      <c r="D73" s="24"/>
      <c r="E73" s="24"/>
      <c r="F73" s="28"/>
      <c r="G73" s="28"/>
      <c r="H73" s="28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</row>
    <row r="74" spans="2:51" s="13" customFormat="1" ht="18.75">
      <c r="B74" s="26"/>
      <c r="C74" s="26"/>
      <c r="D74" s="24"/>
      <c r="E74" s="24"/>
      <c r="F74" s="28"/>
      <c r="G74" s="28"/>
      <c r="H74" s="28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</row>
    <row r="75" spans="2:51" s="13" customFormat="1" ht="18.75">
      <c r="B75" s="26"/>
      <c r="C75" s="26"/>
      <c r="D75" s="24"/>
      <c r="E75" s="24"/>
      <c r="F75" s="28"/>
      <c r="G75" s="28"/>
      <c r="H75" s="28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</row>
    <row r="76" spans="2:51" s="13" customFormat="1" ht="18.75">
      <c r="B76" s="26"/>
      <c r="C76" s="26"/>
      <c r="D76" s="24"/>
      <c r="E76" s="24"/>
      <c r="F76" s="28"/>
      <c r="G76" s="28"/>
      <c r="H76" s="28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</row>
    <row r="77" spans="2:51" s="13" customFormat="1" ht="18.75">
      <c r="B77" s="26"/>
      <c r="C77" s="26"/>
      <c r="D77" s="24"/>
      <c r="E77" s="24"/>
      <c r="F77" s="28"/>
      <c r="G77" s="28"/>
      <c r="H77" s="28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</row>
    <row r="78" spans="2:51" s="13" customFormat="1" ht="18.75">
      <c r="B78" s="26"/>
      <c r="C78" s="26"/>
      <c r="D78" s="24"/>
      <c r="E78" s="24"/>
      <c r="F78" s="28"/>
      <c r="G78" s="28"/>
      <c r="H78" s="28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</row>
    <row r="79" spans="2:51" s="13" customFormat="1" ht="18.75">
      <c r="B79" s="26"/>
      <c r="C79" s="26"/>
      <c r="D79" s="24"/>
      <c r="E79" s="24"/>
      <c r="F79" s="28"/>
      <c r="G79" s="28"/>
      <c r="H79" s="28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</row>
    <row r="80" spans="2:51" s="13" customFormat="1" ht="18.75">
      <c r="B80" s="26"/>
      <c r="C80" s="26"/>
      <c r="D80" s="24"/>
      <c r="E80" s="24"/>
      <c r="F80" s="28"/>
      <c r="G80" s="28"/>
      <c r="H80" s="28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</row>
    <row r="81" spans="2:51" s="13" customFormat="1" ht="18.75">
      <c r="B81" s="26"/>
      <c r="C81" s="26"/>
      <c r="D81" s="24"/>
      <c r="E81" s="24"/>
      <c r="F81" s="28"/>
      <c r="G81" s="28"/>
      <c r="H81" s="28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</row>
    <row r="82" spans="2:51" s="13" customFormat="1" ht="18.75">
      <c r="B82" s="26"/>
      <c r="C82" s="26"/>
      <c r="D82" s="24"/>
      <c r="E82" s="24"/>
      <c r="F82" s="28"/>
      <c r="G82" s="28"/>
      <c r="H82" s="28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</row>
    <row r="83" spans="2:51" s="13" customFormat="1" ht="18.75">
      <c r="B83" s="26"/>
      <c r="C83" s="26"/>
      <c r="D83" s="24"/>
      <c r="E83" s="24"/>
      <c r="F83" s="28"/>
      <c r="G83" s="28"/>
      <c r="H83" s="28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</row>
    <row r="84" spans="2:51" s="13" customFormat="1" ht="18.75">
      <c r="B84" s="26"/>
      <c r="C84" s="26"/>
      <c r="D84" s="24"/>
      <c r="E84" s="24"/>
      <c r="F84" s="28"/>
      <c r="G84" s="28"/>
      <c r="H84" s="28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</row>
    <row r="85" spans="2:51" s="13" customFormat="1" ht="18.75">
      <c r="B85" s="26"/>
      <c r="C85" s="26"/>
      <c r="D85" s="24"/>
      <c r="E85" s="24"/>
      <c r="F85" s="28"/>
      <c r="G85" s="28"/>
      <c r="H85" s="28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</row>
    <row r="86" spans="2:51" s="13" customFormat="1" ht="18.75">
      <c r="B86" s="26"/>
      <c r="C86" s="26"/>
      <c r="D86" s="24"/>
      <c r="E86" s="24"/>
      <c r="F86" s="28"/>
      <c r="G86" s="28"/>
      <c r="H86" s="28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</row>
    <row r="87" spans="2:51" s="13" customFormat="1" ht="18.75">
      <c r="B87" s="26"/>
      <c r="C87" s="26"/>
      <c r="D87" s="24"/>
      <c r="E87" s="24"/>
      <c r="F87" s="28"/>
      <c r="G87" s="28"/>
      <c r="H87" s="28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</row>
    <row r="88" spans="2:51" s="13" customFormat="1" ht="18.75">
      <c r="B88" s="26"/>
      <c r="C88" s="26"/>
      <c r="D88" s="24"/>
      <c r="E88" s="24"/>
      <c r="F88" s="28"/>
      <c r="G88" s="28"/>
      <c r="H88" s="28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</row>
    <row r="89" spans="2:51" s="13" customFormat="1" ht="18.75">
      <c r="B89" s="26"/>
      <c r="C89" s="26"/>
      <c r="D89" s="24"/>
      <c r="E89" s="24"/>
      <c r="F89" s="28"/>
      <c r="G89" s="28"/>
      <c r="H89" s="28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</row>
    <row r="90" spans="2:51" s="13" customFormat="1" ht="18.75">
      <c r="B90" s="26"/>
      <c r="C90" s="26"/>
      <c r="D90" s="24"/>
      <c r="E90" s="24"/>
      <c r="F90" s="28"/>
      <c r="G90" s="28"/>
      <c r="H90" s="28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</row>
    <row r="91" spans="2:51" s="13" customFormat="1" ht="18.75">
      <c r="B91" s="26"/>
      <c r="C91" s="26"/>
      <c r="D91" s="24"/>
      <c r="E91" s="24"/>
      <c r="F91" s="28"/>
      <c r="G91" s="28"/>
      <c r="H91" s="28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</row>
    <row r="92" spans="2:8" ht="18.75">
      <c r="B92" s="26"/>
      <c r="C92" s="26"/>
      <c r="D92" s="24"/>
      <c r="E92" s="24"/>
      <c r="F92" s="28"/>
      <c r="G92" s="28"/>
      <c r="H92" s="28"/>
    </row>
    <row r="93" spans="2:8" ht="18.75">
      <c r="B93" s="30"/>
      <c r="C93" s="30"/>
      <c r="D93" s="24"/>
      <c r="E93" s="24"/>
      <c r="F93" s="31"/>
      <c r="G93" s="31"/>
      <c r="H93" s="31"/>
    </row>
    <row r="94" spans="2:8" ht="18.75">
      <c r="B94" s="30"/>
      <c r="C94" s="30"/>
      <c r="D94" s="24"/>
      <c r="E94" s="24"/>
      <c r="F94" s="31"/>
      <c r="G94" s="31"/>
      <c r="H94" s="31"/>
    </row>
    <row r="95" spans="2:8" ht="18.75">
      <c r="B95" s="30"/>
      <c r="C95" s="30"/>
      <c r="D95" s="24"/>
      <c r="E95" s="24"/>
      <c r="F95" s="31"/>
      <c r="G95" s="31"/>
      <c r="H95" s="31"/>
    </row>
    <row r="96" spans="2:8" ht="18.75">
      <c r="B96" s="30"/>
      <c r="C96" s="30"/>
      <c r="D96" s="24"/>
      <c r="E96" s="24"/>
      <c r="F96" s="31"/>
      <c r="G96" s="31"/>
      <c r="H96" s="31"/>
    </row>
    <row r="97" spans="2:8" ht="18.75">
      <c r="B97" s="30"/>
      <c r="C97" s="30"/>
      <c r="D97" s="24"/>
      <c r="E97" s="24"/>
      <c r="F97" s="31"/>
      <c r="G97" s="31"/>
      <c r="H97" s="31"/>
    </row>
    <row r="98" spans="2:8" ht="18.75">
      <c r="B98" s="30"/>
      <c r="C98" s="30"/>
      <c r="D98" s="24"/>
      <c r="E98" s="24"/>
      <c r="F98" s="31"/>
      <c r="G98" s="31"/>
      <c r="H98" s="31"/>
    </row>
    <row r="99" spans="2:8" ht="18.75">
      <c r="B99" s="30"/>
      <c r="C99" s="30"/>
      <c r="D99" s="24"/>
      <c r="E99" s="24"/>
      <c r="F99" s="31"/>
      <c r="G99" s="31"/>
      <c r="H99" s="31"/>
    </row>
    <row r="100" spans="2:8" ht="18.75">
      <c r="B100" s="30"/>
      <c r="C100" s="30"/>
      <c r="D100" s="24"/>
      <c r="E100" s="24"/>
      <c r="F100" s="31"/>
      <c r="G100" s="31"/>
      <c r="H100" s="31"/>
    </row>
    <row r="101" spans="2:8" ht="18.75">
      <c r="B101" s="30"/>
      <c r="C101" s="30"/>
      <c r="D101" s="24"/>
      <c r="E101" s="24"/>
      <c r="F101" s="31"/>
      <c r="G101" s="31"/>
      <c r="H101" s="31"/>
    </row>
    <row r="102" spans="2:8" ht="18.75">
      <c r="B102" s="30"/>
      <c r="C102" s="30"/>
      <c r="D102" s="24"/>
      <c r="E102" s="24"/>
      <c r="F102" s="31"/>
      <c r="G102" s="31"/>
      <c r="H102" s="31"/>
    </row>
    <row r="103" spans="2:8" ht="18.75">
      <c r="B103" s="30"/>
      <c r="C103" s="30"/>
      <c r="D103" s="24"/>
      <c r="E103" s="24"/>
      <c r="F103" s="31"/>
      <c r="G103" s="31"/>
      <c r="H103" s="31"/>
    </row>
    <row r="104" spans="2:8" ht="18.75">
      <c r="B104" s="30"/>
      <c r="C104" s="30"/>
      <c r="D104" s="24"/>
      <c r="E104" s="24"/>
      <c r="F104" s="31"/>
      <c r="G104" s="31"/>
      <c r="H104" s="31"/>
    </row>
    <row r="105" spans="2:8" ht="18.75">
      <c r="B105" s="30"/>
      <c r="C105" s="30"/>
      <c r="D105" s="24"/>
      <c r="E105" s="24"/>
      <c r="F105" s="31"/>
      <c r="G105" s="31"/>
      <c r="H105" s="31"/>
    </row>
    <row r="106" spans="2:8" ht="18.75">
      <c r="B106" s="30"/>
      <c r="C106" s="30"/>
      <c r="D106" s="24"/>
      <c r="E106" s="24"/>
      <c r="F106" s="31"/>
      <c r="G106" s="31"/>
      <c r="H106" s="31"/>
    </row>
    <row r="107" spans="2:8" ht="18.75">
      <c r="B107" s="30"/>
      <c r="C107" s="30"/>
      <c r="D107" s="24"/>
      <c r="E107" s="24"/>
      <c r="F107" s="31"/>
      <c r="G107" s="31"/>
      <c r="H107" s="31"/>
    </row>
    <row r="108" spans="2:8" ht="18.75">
      <c r="B108" s="30"/>
      <c r="C108" s="30"/>
      <c r="D108" s="24"/>
      <c r="E108" s="24"/>
      <c r="F108" s="31"/>
      <c r="G108" s="31"/>
      <c r="H108" s="31"/>
    </row>
    <row r="109" spans="2:8" ht="18.75">
      <c r="B109" s="30"/>
      <c r="C109" s="30"/>
      <c r="D109" s="24"/>
      <c r="E109" s="24"/>
      <c r="F109" s="31"/>
      <c r="G109" s="31"/>
      <c r="H109" s="31"/>
    </row>
    <row r="110" spans="2:8" ht="18.75">
      <c r="B110" s="30"/>
      <c r="C110" s="30"/>
      <c r="D110" s="24"/>
      <c r="E110" s="24"/>
      <c r="F110" s="31"/>
      <c r="G110" s="31"/>
      <c r="H110" s="31"/>
    </row>
    <row r="111" spans="2:8" ht="18.75">
      <c r="B111" s="30"/>
      <c r="C111" s="30"/>
      <c r="D111" s="24"/>
      <c r="E111" s="24"/>
      <c r="F111" s="31"/>
      <c r="G111" s="31"/>
      <c r="H111" s="31"/>
    </row>
    <row r="112" spans="2:8" ht="18.75">
      <c r="B112" s="30"/>
      <c r="C112" s="30"/>
      <c r="D112" s="24"/>
      <c r="E112" s="24"/>
      <c r="F112" s="31"/>
      <c r="G112" s="31"/>
      <c r="H112" s="31"/>
    </row>
    <row r="113" spans="2:8" ht="18.75">
      <c r="B113" s="30"/>
      <c r="C113" s="30"/>
      <c r="D113" s="24"/>
      <c r="E113" s="24"/>
      <c r="F113" s="31"/>
      <c r="G113" s="31"/>
      <c r="H113" s="31"/>
    </row>
    <row r="114" spans="2:8" ht="18.75">
      <c r="B114" s="30"/>
      <c r="C114" s="30"/>
      <c r="D114" s="24"/>
      <c r="E114" s="24"/>
      <c r="F114" s="31"/>
      <c r="G114" s="31"/>
      <c r="H114" s="31"/>
    </row>
    <row r="115" spans="2:8" ht="18.75">
      <c r="B115" s="30"/>
      <c r="C115" s="30"/>
      <c r="D115" s="24"/>
      <c r="E115" s="24"/>
      <c r="F115" s="31"/>
      <c r="G115" s="31"/>
      <c r="H115" s="31"/>
    </row>
    <row r="116" spans="2:8" ht="18.75">
      <c r="B116" s="30"/>
      <c r="C116" s="30"/>
      <c r="D116" s="24"/>
      <c r="E116" s="24"/>
      <c r="F116" s="31"/>
      <c r="G116" s="31"/>
      <c r="H116" s="31"/>
    </row>
    <row r="117" spans="2:8" ht="18.75">
      <c r="B117" s="30"/>
      <c r="C117" s="30"/>
      <c r="D117" s="24"/>
      <c r="E117" s="24"/>
      <c r="F117" s="31"/>
      <c r="G117" s="31"/>
      <c r="H117" s="31"/>
    </row>
    <row r="118" spans="2:8" ht="18.75">
      <c r="B118" s="30"/>
      <c r="C118" s="30"/>
      <c r="D118" s="24"/>
      <c r="E118" s="24"/>
      <c r="F118" s="31"/>
      <c r="G118" s="31"/>
      <c r="H118" s="31"/>
    </row>
    <row r="119" spans="2:8" ht="18.75">
      <c r="B119" s="30"/>
      <c r="C119" s="30"/>
      <c r="D119" s="24"/>
      <c r="E119" s="24"/>
      <c r="F119" s="31"/>
      <c r="G119" s="31"/>
      <c r="H119" s="31"/>
    </row>
    <row r="120" spans="2:8" ht="18.75">
      <c r="B120" s="30"/>
      <c r="C120" s="30"/>
      <c r="D120" s="24"/>
      <c r="E120" s="24"/>
      <c r="F120" s="31"/>
      <c r="G120" s="31"/>
      <c r="H120" s="31"/>
    </row>
    <row r="121" spans="2:8" ht="18.75">
      <c r="B121" s="30"/>
      <c r="C121" s="30"/>
      <c r="D121" s="24"/>
      <c r="E121" s="24"/>
      <c r="F121" s="31"/>
      <c r="G121" s="31"/>
      <c r="H121" s="31"/>
    </row>
    <row r="122" spans="2:8" ht="18.75">
      <c r="B122" s="30"/>
      <c r="C122" s="30"/>
      <c r="D122" s="24"/>
      <c r="E122" s="24"/>
      <c r="F122" s="31"/>
      <c r="G122" s="31"/>
      <c r="H122" s="31"/>
    </row>
    <row r="123" spans="2:8" ht="18.75">
      <c r="B123" s="30"/>
      <c r="C123" s="30"/>
      <c r="D123" s="24"/>
      <c r="E123" s="24"/>
      <c r="F123" s="31"/>
      <c r="G123" s="31"/>
      <c r="H123" s="31"/>
    </row>
    <row r="124" spans="2:8" ht="18.75">
      <c r="B124" s="30"/>
      <c r="C124" s="30"/>
      <c r="D124" s="24"/>
      <c r="E124" s="24"/>
      <c r="F124" s="31"/>
      <c r="G124" s="31"/>
      <c r="H124" s="31"/>
    </row>
    <row r="125" spans="2:8" ht="18.75">
      <c r="B125" s="30"/>
      <c r="C125" s="30"/>
      <c r="D125" s="24"/>
      <c r="E125" s="24"/>
      <c r="F125" s="31"/>
      <c r="G125" s="31"/>
      <c r="H125" s="31"/>
    </row>
    <row r="126" spans="2:8" ht="18.75">
      <c r="B126" s="30"/>
      <c r="C126" s="30"/>
      <c r="D126" s="24"/>
      <c r="E126" s="24"/>
      <c r="F126" s="31"/>
      <c r="G126" s="31"/>
      <c r="H126" s="31"/>
    </row>
    <row r="127" spans="2:8" ht="18.75">
      <c r="B127" s="30"/>
      <c r="C127" s="30"/>
      <c r="D127" s="24"/>
      <c r="E127" s="24"/>
      <c r="F127" s="31"/>
      <c r="G127" s="31"/>
      <c r="H127" s="31"/>
    </row>
    <row r="128" spans="2:8" ht="18.75">
      <c r="B128" s="30"/>
      <c r="C128" s="30"/>
      <c r="D128" s="24"/>
      <c r="E128" s="24"/>
      <c r="F128" s="31"/>
      <c r="G128" s="31"/>
      <c r="H128" s="31"/>
    </row>
    <row r="129" spans="2:8" ht="18.75">
      <c r="B129" s="30"/>
      <c r="C129" s="30"/>
      <c r="D129" s="24"/>
      <c r="E129" s="24"/>
      <c r="F129" s="31"/>
      <c r="G129" s="31"/>
      <c r="H129" s="31"/>
    </row>
    <row r="130" spans="2:8" ht="18.75">
      <c r="B130" s="30"/>
      <c r="C130" s="30"/>
      <c r="D130" s="24"/>
      <c r="E130" s="24"/>
      <c r="F130" s="31"/>
      <c r="G130" s="31"/>
      <c r="H130" s="31"/>
    </row>
    <row r="131" spans="2:8" ht="18.75">
      <c r="B131" s="30"/>
      <c r="C131" s="30"/>
      <c r="D131" s="24"/>
      <c r="E131" s="24"/>
      <c r="F131" s="31"/>
      <c r="G131" s="31"/>
      <c r="H131" s="31"/>
    </row>
    <row r="132" spans="2:8" ht="18.75">
      <c r="B132" s="30"/>
      <c r="C132" s="30"/>
      <c r="D132" s="24"/>
      <c r="E132" s="24"/>
      <c r="F132" s="31"/>
      <c r="G132" s="31"/>
      <c r="H132" s="31"/>
    </row>
    <row r="133" spans="2:8" ht="18.75">
      <c r="B133" s="30"/>
      <c r="C133" s="30"/>
      <c r="D133" s="24"/>
      <c r="E133" s="24"/>
      <c r="F133" s="31"/>
      <c r="G133" s="31"/>
      <c r="H133" s="31"/>
    </row>
    <row r="134" spans="2:8" ht="18.75">
      <c r="B134" s="30"/>
      <c r="C134" s="30"/>
      <c r="D134" s="24"/>
      <c r="E134" s="24"/>
      <c r="F134" s="31"/>
      <c r="G134" s="31"/>
      <c r="H134" s="31"/>
    </row>
    <row r="135" spans="2:8" ht="18.75">
      <c r="B135" s="30"/>
      <c r="C135" s="30"/>
      <c r="D135" s="24"/>
      <c r="E135" s="24"/>
      <c r="F135" s="31"/>
      <c r="G135" s="31"/>
      <c r="H135" s="31"/>
    </row>
    <row r="136" ht="18.75">
      <c r="E136" s="32"/>
    </row>
    <row r="137" ht="18.75">
      <c r="E137" s="32"/>
    </row>
    <row r="138" ht="18.75">
      <c r="E138" s="32"/>
    </row>
    <row r="139" ht="18.75">
      <c r="E139" s="32"/>
    </row>
    <row r="140" ht="18.75">
      <c r="E140" s="32"/>
    </row>
    <row r="141" ht="18.75">
      <c r="E141" s="32"/>
    </row>
    <row r="142" ht="18.75">
      <c r="E142" s="32"/>
    </row>
    <row r="143" ht="18.75">
      <c r="E143" s="32"/>
    </row>
    <row r="144" ht="18.75">
      <c r="E144" s="32"/>
    </row>
    <row r="145" ht="18.75">
      <c r="E145" s="32"/>
    </row>
    <row r="146" ht="18.75">
      <c r="E146" s="32"/>
    </row>
    <row r="147" ht="18.75">
      <c r="E147" s="32"/>
    </row>
    <row r="148" ht="18.75">
      <c r="E148" s="32"/>
    </row>
    <row r="149" ht="18.75">
      <c r="E149" s="32"/>
    </row>
    <row r="150" ht="18.75">
      <c r="E150" s="32"/>
    </row>
    <row r="151" ht="18.75">
      <c r="E151" s="32"/>
    </row>
    <row r="152" ht="18.75">
      <c r="E152" s="32"/>
    </row>
    <row r="153" ht="18.75">
      <c r="E153" s="32"/>
    </row>
    <row r="154" ht="18.75">
      <c r="E154" s="32"/>
    </row>
    <row r="155" ht="18.75">
      <c r="E155" s="32"/>
    </row>
    <row r="156" ht="18.75">
      <c r="E156" s="32"/>
    </row>
    <row r="157" ht="18.75">
      <c r="E157" s="32"/>
    </row>
    <row r="158" ht="18.75">
      <c r="E158" s="32"/>
    </row>
    <row r="159" ht="18.75">
      <c r="E159" s="32"/>
    </row>
    <row r="160" ht="18.75">
      <c r="E160" s="32"/>
    </row>
    <row r="161" ht="18.75">
      <c r="E161" s="32"/>
    </row>
    <row r="162" ht="18.75">
      <c r="E162" s="32"/>
    </row>
    <row r="163" ht="18.75">
      <c r="E163" s="32"/>
    </row>
    <row r="164" ht="18.75">
      <c r="E164" s="32"/>
    </row>
    <row r="165" ht="18.75">
      <c r="E165" s="32"/>
    </row>
    <row r="166" ht="18.75">
      <c r="E166" s="32"/>
    </row>
    <row r="167" ht="18.75">
      <c r="E167" s="32"/>
    </row>
    <row r="168" ht="18.75">
      <c r="E168" s="32"/>
    </row>
    <row r="169" ht="18.75">
      <c r="E169" s="32"/>
    </row>
    <row r="170" ht="18.75">
      <c r="E170" s="32"/>
    </row>
    <row r="171" ht="18.75">
      <c r="E171" s="32"/>
    </row>
    <row r="172" ht="18.75">
      <c r="E172" s="32"/>
    </row>
    <row r="173" ht="18.75">
      <c r="E173" s="32"/>
    </row>
    <row r="174" ht="18.75">
      <c r="E174" s="32"/>
    </row>
    <row r="175" ht="18.75">
      <c r="E175" s="32"/>
    </row>
    <row r="176" ht="18.75">
      <c r="E176" s="32"/>
    </row>
    <row r="177" ht="18.75">
      <c r="E177" s="32"/>
    </row>
    <row r="178" ht="18.75">
      <c r="E178" s="32"/>
    </row>
    <row r="179" ht="18.75">
      <c r="E179" s="32"/>
    </row>
    <row r="180" ht="18.75">
      <c r="E180" s="32"/>
    </row>
    <row r="181" ht="18.75">
      <c r="E181" s="32"/>
    </row>
    <row r="182" ht="18.75">
      <c r="E182" s="32"/>
    </row>
    <row r="183" ht="18.75">
      <c r="E183" s="32"/>
    </row>
    <row r="184" ht="18.75">
      <c r="E184" s="32"/>
    </row>
    <row r="185" ht="18.75">
      <c r="E185" s="32"/>
    </row>
    <row r="186" ht="18.75">
      <c r="E186" s="32"/>
    </row>
    <row r="187" ht="18.75">
      <c r="E187" s="32"/>
    </row>
    <row r="188" ht="18.75">
      <c r="E188" s="32"/>
    </row>
    <row r="189" ht="18.75">
      <c r="E189" s="32"/>
    </row>
    <row r="190" ht="18.75">
      <c r="E190" s="32"/>
    </row>
    <row r="191" ht="18.75">
      <c r="E191" s="32"/>
    </row>
    <row r="192" ht="18.75">
      <c r="E192" s="32"/>
    </row>
    <row r="193" ht="18.75">
      <c r="E193" s="32"/>
    </row>
    <row r="194" ht="18.75">
      <c r="E194" s="32"/>
    </row>
    <row r="195" ht="18.75">
      <c r="E195" s="32"/>
    </row>
    <row r="196" ht="18.75">
      <c r="E196" s="32"/>
    </row>
    <row r="197" ht="18.75">
      <c r="E197" s="32"/>
    </row>
    <row r="198" ht="18.75">
      <c r="E198" s="32"/>
    </row>
    <row r="199" ht="18.75">
      <c r="E199" s="32"/>
    </row>
    <row r="200" ht="18.75">
      <c r="E200" s="32"/>
    </row>
    <row r="201" ht="18.75">
      <c r="E201" s="32"/>
    </row>
    <row r="202" ht="18.75">
      <c r="E202" s="32"/>
    </row>
    <row r="203" ht="18.75">
      <c r="E203" s="32"/>
    </row>
    <row r="204" ht="18.75">
      <c r="E204" s="32"/>
    </row>
    <row r="205" ht="18.75">
      <c r="E205" s="32"/>
    </row>
    <row r="206" ht="18.75">
      <c r="E206" s="32"/>
    </row>
    <row r="207" ht="18.75">
      <c r="E207" s="32"/>
    </row>
    <row r="208" ht="18.75">
      <c r="E208" s="32"/>
    </row>
    <row r="209" ht="18.75">
      <c r="E209" s="32"/>
    </row>
    <row r="210" ht="18.75">
      <c r="E210" s="32"/>
    </row>
    <row r="211" ht="18.75">
      <c r="E211" s="32"/>
    </row>
    <row r="212" ht="18.75">
      <c r="E212" s="32"/>
    </row>
    <row r="213" ht="18.75">
      <c r="E213" s="32"/>
    </row>
    <row r="214" ht="18.75">
      <c r="E214" s="32"/>
    </row>
    <row r="215" ht="18.75">
      <c r="E215" s="32"/>
    </row>
    <row r="216" ht="18.75">
      <c r="E216" s="32"/>
    </row>
    <row r="217" ht="18.75">
      <c r="E217" s="32"/>
    </row>
    <row r="218" ht="18.75">
      <c r="E218" s="32"/>
    </row>
    <row r="219" ht="18.75">
      <c r="E219" s="32"/>
    </row>
    <row r="220" ht="18.75">
      <c r="E220" s="32"/>
    </row>
    <row r="221" ht="18.75">
      <c r="E221" s="32"/>
    </row>
    <row r="222" ht="18.75">
      <c r="E222" s="32"/>
    </row>
    <row r="223" ht="18.75">
      <c r="E223" s="32"/>
    </row>
    <row r="224" ht="18.75">
      <c r="E224" s="32"/>
    </row>
    <row r="225" ht="18.75">
      <c r="E225" s="32"/>
    </row>
    <row r="226" ht="18.75">
      <c r="E226" s="32"/>
    </row>
    <row r="227" ht="18.75">
      <c r="E227" s="32"/>
    </row>
    <row r="228" ht="18.75">
      <c r="E228" s="32"/>
    </row>
    <row r="229" ht="18.75">
      <c r="E229" s="32"/>
    </row>
    <row r="230" ht="18.75">
      <c r="E230" s="32"/>
    </row>
    <row r="231" ht="18.75">
      <c r="E231" s="32"/>
    </row>
    <row r="232" ht="18.75">
      <c r="E232" s="32"/>
    </row>
    <row r="233" ht="18.75">
      <c r="E233" s="32"/>
    </row>
    <row r="234" ht="18.75">
      <c r="E234" s="32"/>
    </row>
    <row r="235" ht="18.75">
      <c r="E235" s="32"/>
    </row>
    <row r="236" ht="18.75">
      <c r="E236" s="32"/>
    </row>
    <row r="237" ht="18.75">
      <c r="E237" s="32"/>
    </row>
    <row r="238" ht="18.75">
      <c r="E238" s="32"/>
    </row>
    <row r="239" ht="18.75">
      <c r="E239" s="32"/>
    </row>
    <row r="240" ht="18.75">
      <c r="E240" s="32"/>
    </row>
    <row r="241" ht="18.75">
      <c r="E241" s="32"/>
    </row>
    <row r="242" ht="18.75">
      <c r="E242" s="32"/>
    </row>
    <row r="243" ht="18.75">
      <c r="E243" s="32"/>
    </row>
    <row r="244" ht="18.75">
      <c r="E244" s="32"/>
    </row>
    <row r="245" ht="18.75">
      <c r="E245" s="32"/>
    </row>
    <row r="246" ht="18.75">
      <c r="E246" s="32"/>
    </row>
    <row r="247" ht="18.75">
      <c r="E247" s="32"/>
    </row>
    <row r="248" ht="18.75">
      <c r="E248" s="32"/>
    </row>
    <row r="249" ht="18.75">
      <c r="E249" s="32"/>
    </row>
    <row r="250" ht="18.75">
      <c r="E250" s="32"/>
    </row>
    <row r="251" ht="18.75">
      <c r="E251" s="32"/>
    </row>
    <row r="252" ht="18.75">
      <c r="E252" s="32"/>
    </row>
    <row r="253" ht="18.75">
      <c r="E253" s="32"/>
    </row>
    <row r="254" ht="18.75">
      <c r="E254" s="32"/>
    </row>
    <row r="255" ht="18.75">
      <c r="E255" s="32"/>
    </row>
    <row r="256" ht="18.75">
      <c r="E256" s="32"/>
    </row>
    <row r="257" ht="18.75">
      <c r="E257" s="32"/>
    </row>
    <row r="258" ht="18.75">
      <c r="E258" s="32"/>
    </row>
    <row r="259" ht="18.75">
      <c r="E259" s="32"/>
    </row>
    <row r="260" ht="18.75">
      <c r="E260" s="32"/>
    </row>
    <row r="261" ht="18.75">
      <c r="E261" s="32"/>
    </row>
    <row r="262" ht="18.75">
      <c r="E262" s="32"/>
    </row>
    <row r="263" ht="18.75">
      <c r="E263" s="32"/>
    </row>
    <row r="264" ht="18.75">
      <c r="E264" s="32"/>
    </row>
    <row r="265" ht="18.75">
      <c r="E265" s="32"/>
    </row>
    <row r="266" ht="18.75">
      <c r="E266" s="32"/>
    </row>
    <row r="267" ht="18.75">
      <c r="E267" s="32"/>
    </row>
    <row r="268" ht="18.75">
      <c r="E268" s="32"/>
    </row>
    <row r="269" ht="18.75">
      <c r="E269" s="32"/>
    </row>
    <row r="270" ht="18.75">
      <c r="E270" s="32"/>
    </row>
    <row r="271" ht="18.75">
      <c r="E271" s="32"/>
    </row>
    <row r="272" ht="18.75">
      <c r="E272" s="32"/>
    </row>
    <row r="273" ht="18.75">
      <c r="E273" s="32"/>
    </row>
    <row r="274" ht="18.75">
      <c r="E274" s="32"/>
    </row>
    <row r="275" ht="18.75">
      <c r="E275" s="32"/>
    </row>
    <row r="276" ht="18.75">
      <c r="E276" s="32"/>
    </row>
    <row r="277" ht="18.75">
      <c r="E277" s="32"/>
    </row>
    <row r="278" ht="18.75">
      <c r="E278" s="32"/>
    </row>
    <row r="279" ht="18.75">
      <c r="E279" s="32"/>
    </row>
    <row r="280" ht="18.75">
      <c r="E280" s="32"/>
    </row>
    <row r="281" ht="18.75">
      <c r="E281" s="32"/>
    </row>
    <row r="282" ht="18.75">
      <c r="E282" s="32"/>
    </row>
    <row r="283" ht="18.75">
      <c r="E283" s="32"/>
    </row>
    <row r="284" ht="18.75">
      <c r="E284" s="32"/>
    </row>
    <row r="285" ht="18.75">
      <c r="E285" s="32"/>
    </row>
    <row r="286" ht="18.75">
      <c r="E286" s="32"/>
    </row>
    <row r="287" ht="18.75">
      <c r="E287" s="32"/>
    </row>
    <row r="288" ht="18.75">
      <c r="E288" s="32"/>
    </row>
    <row r="289" ht="18.75">
      <c r="E289" s="32"/>
    </row>
    <row r="290" ht="18.75">
      <c r="E290" s="32"/>
    </row>
    <row r="291" ht="18.75">
      <c r="E291" s="32"/>
    </row>
    <row r="292" ht="18.75">
      <c r="E292" s="32"/>
    </row>
    <row r="293" ht="18.75">
      <c r="E293" s="32"/>
    </row>
    <row r="294" ht="18.75">
      <c r="E294" s="32"/>
    </row>
    <row r="295" ht="18.75">
      <c r="E295" s="32"/>
    </row>
    <row r="296" ht="18.75">
      <c r="E296" s="32"/>
    </row>
    <row r="297" ht="18.75">
      <c r="E297" s="32"/>
    </row>
    <row r="298" ht="18.75">
      <c r="E298" s="32"/>
    </row>
    <row r="299" ht="18.75">
      <c r="E299" s="32"/>
    </row>
    <row r="300" ht="18.75">
      <c r="E300" s="32"/>
    </row>
    <row r="301" ht="18.75">
      <c r="E301" s="32"/>
    </row>
    <row r="302" ht="18.75">
      <c r="E302" s="32"/>
    </row>
    <row r="303" ht="18.75">
      <c r="E303" s="32"/>
    </row>
    <row r="304" ht="18.75">
      <c r="E304" s="32"/>
    </row>
    <row r="305" ht="18.75">
      <c r="E305" s="32"/>
    </row>
    <row r="306" ht="18.75">
      <c r="E306" s="32"/>
    </row>
    <row r="307" ht="18.75">
      <c r="E307" s="32"/>
    </row>
    <row r="308" ht="18.75">
      <c r="E308" s="32"/>
    </row>
    <row r="309" ht="18.75">
      <c r="E309" s="32"/>
    </row>
    <row r="310" ht="18.75">
      <c r="E310" s="32"/>
    </row>
    <row r="311" ht="18.75">
      <c r="E311" s="32"/>
    </row>
    <row r="312" ht="18.75">
      <c r="E312" s="32"/>
    </row>
    <row r="313" ht="18.75">
      <c r="E313" s="32"/>
    </row>
    <row r="314" ht="18.75">
      <c r="E314" s="32"/>
    </row>
    <row r="315" ht="18.75">
      <c r="E315" s="32"/>
    </row>
    <row r="316" ht="18.75">
      <c r="E316" s="32"/>
    </row>
    <row r="317" ht="18.75">
      <c r="E317" s="32"/>
    </row>
    <row r="318" ht="18.75">
      <c r="E318" s="32"/>
    </row>
    <row r="319" ht="18.75">
      <c r="E319" s="32"/>
    </row>
    <row r="320" ht="18.75">
      <c r="E320" s="32"/>
    </row>
    <row r="321" ht="18.75">
      <c r="E321" s="32"/>
    </row>
    <row r="322" ht="18.75">
      <c r="E322" s="32"/>
    </row>
    <row r="323" ht="18.75">
      <c r="E323" s="32"/>
    </row>
    <row r="324" ht="18.75">
      <c r="E324" s="32"/>
    </row>
    <row r="325" ht="18.75">
      <c r="E325" s="32"/>
    </row>
    <row r="326" ht="18.75">
      <c r="E326" s="32"/>
    </row>
    <row r="327" ht="18.75">
      <c r="E327" s="32"/>
    </row>
    <row r="328" ht="18.75">
      <c r="E328" s="32"/>
    </row>
    <row r="329" ht="18.75">
      <c r="E329" s="32"/>
    </row>
    <row r="330" ht="18.75">
      <c r="E330" s="32"/>
    </row>
    <row r="331" ht="18.75">
      <c r="E331" s="32"/>
    </row>
    <row r="332" ht="18.75">
      <c r="E332" s="32"/>
    </row>
    <row r="333" ht="18.75">
      <c r="E333" s="32"/>
    </row>
    <row r="334" ht="18.75">
      <c r="E334" s="32"/>
    </row>
    <row r="335" ht="18.75">
      <c r="E335" s="32"/>
    </row>
    <row r="336" ht="18.75">
      <c r="E336" s="32"/>
    </row>
    <row r="337" ht="18.75">
      <c r="E337" s="32"/>
    </row>
    <row r="338" ht="18.75">
      <c r="E338" s="32"/>
    </row>
    <row r="339" ht="18.75">
      <c r="E339" s="32"/>
    </row>
    <row r="340" ht="18.75">
      <c r="E340" s="32"/>
    </row>
    <row r="341" ht="18.75">
      <c r="E341" s="32"/>
    </row>
    <row r="342" ht="18.75">
      <c r="E342" s="32"/>
    </row>
    <row r="343" ht="18.75">
      <c r="E343" s="32"/>
    </row>
    <row r="344" ht="18.75">
      <c r="E344" s="32"/>
    </row>
    <row r="345" ht="18.75">
      <c r="E345" s="32"/>
    </row>
    <row r="346" ht="18.75">
      <c r="E346" s="32"/>
    </row>
    <row r="347" ht="18.75">
      <c r="E347" s="32"/>
    </row>
    <row r="348" ht="18.75">
      <c r="E348" s="32"/>
    </row>
    <row r="349" ht="18.75">
      <c r="E349" s="32"/>
    </row>
    <row r="350" ht="18.75">
      <c r="E350" s="32"/>
    </row>
    <row r="351" ht="18.75">
      <c r="E351" s="32"/>
    </row>
    <row r="352" ht="18.75">
      <c r="E352" s="32"/>
    </row>
    <row r="353" ht="18.75">
      <c r="E353" s="32"/>
    </row>
    <row r="354" ht="18.75">
      <c r="E354" s="32"/>
    </row>
    <row r="355" ht="18.75">
      <c r="E355" s="32"/>
    </row>
    <row r="356" ht="18.75">
      <c r="E356" s="32"/>
    </row>
    <row r="357" ht="18.75">
      <c r="E357" s="32"/>
    </row>
    <row r="358" ht="18.75">
      <c r="E358" s="32"/>
    </row>
    <row r="359" ht="18.75">
      <c r="E359" s="32"/>
    </row>
    <row r="360" ht="18.75">
      <c r="E360" s="32"/>
    </row>
    <row r="361" ht="18.75">
      <c r="E361" s="32"/>
    </row>
    <row r="362" ht="18.75">
      <c r="E362" s="32"/>
    </row>
    <row r="363" ht="18.75">
      <c r="E363" s="32"/>
    </row>
    <row r="364" ht="18.75">
      <c r="E364" s="32"/>
    </row>
    <row r="365" ht="18.75">
      <c r="E365" s="32"/>
    </row>
    <row r="366" ht="18.75">
      <c r="E366" s="32"/>
    </row>
    <row r="367" ht="18.75">
      <c r="E367" s="32"/>
    </row>
    <row r="368" ht="18.75">
      <c r="E368" s="32"/>
    </row>
    <row r="369" ht="18.75">
      <c r="E369" s="32"/>
    </row>
    <row r="370" ht="18.75">
      <c r="E370" s="32"/>
    </row>
    <row r="371" ht="18.75">
      <c r="E371" s="32"/>
    </row>
    <row r="372" ht="18.75">
      <c r="E372" s="32"/>
    </row>
    <row r="373" ht="18.75">
      <c r="E373" s="32"/>
    </row>
    <row r="374" ht="18.75">
      <c r="E374" s="32"/>
    </row>
    <row r="375" ht="18.75">
      <c r="E375" s="32"/>
    </row>
    <row r="376" ht="18.75">
      <c r="E376" s="32"/>
    </row>
    <row r="377" ht="18.75">
      <c r="E377" s="32"/>
    </row>
    <row r="378" ht="18.75">
      <c r="E378" s="32"/>
    </row>
    <row r="379" ht="18.75">
      <c r="E379" s="32"/>
    </row>
    <row r="380" ht="18.75">
      <c r="E380" s="32"/>
    </row>
    <row r="381" ht="18.75">
      <c r="E381" s="32"/>
    </row>
    <row r="382" ht="18.75">
      <c r="E382" s="32"/>
    </row>
    <row r="383" ht="18.75">
      <c r="E383" s="32"/>
    </row>
    <row r="384" ht="18.75">
      <c r="E384" s="32"/>
    </row>
    <row r="385" ht="18.75">
      <c r="E385" s="32"/>
    </row>
    <row r="386" ht="18.75">
      <c r="E386" s="32"/>
    </row>
    <row r="387" ht="18.75">
      <c r="E387" s="32"/>
    </row>
    <row r="388" ht="18.75">
      <c r="E388" s="32"/>
    </row>
    <row r="389" ht="18.75">
      <c r="E389" s="32"/>
    </row>
    <row r="390" ht="18.75">
      <c r="E390" s="32"/>
    </row>
    <row r="391" ht="18.75">
      <c r="E391" s="32"/>
    </row>
    <row r="392" ht="18.75">
      <c r="E392" s="32"/>
    </row>
    <row r="393" ht="18.75">
      <c r="E393" s="32"/>
    </row>
    <row r="394" ht="18.75">
      <c r="E394" s="32"/>
    </row>
    <row r="395" ht="18.75">
      <c r="E395" s="32"/>
    </row>
    <row r="396" ht="18.75">
      <c r="E396" s="32"/>
    </row>
    <row r="397" ht="18.75">
      <c r="E397" s="32"/>
    </row>
    <row r="398" ht="18.75">
      <c r="E398" s="32"/>
    </row>
    <row r="399" ht="18.75">
      <c r="E399" s="32"/>
    </row>
    <row r="400" ht="18.75">
      <c r="E400" s="32"/>
    </row>
    <row r="401" ht="18.75">
      <c r="E401" s="32"/>
    </row>
    <row r="402" ht="18.75">
      <c r="E402" s="32"/>
    </row>
    <row r="403" ht="18.75">
      <c r="E403" s="32"/>
    </row>
    <row r="404" ht="18.75">
      <c r="E404" s="32"/>
    </row>
    <row r="405" ht="18.75">
      <c r="E405" s="32"/>
    </row>
    <row r="406" ht="18.75">
      <c r="E406" s="32"/>
    </row>
    <row r="407" ht="18.75">
      <c r="E407" s="32"/>
    </row>
    <row r="408" ht="18.75">
      <c r="E408" s="32"/>
    </row>
    <row r="409" ht="18.75">
      <c r="E409" s="32"/>
    </row>
  </sheetData>
  <mergeCells count="19">
    <mergeCell ref="E47:E49"/>
    <mergeCell ref="B17:B18"/>
    <mergeCell ref="B14:B15"/>
    <mergeCell ref="E24:E26"/>
    <mergeCell ref="D28:D29"/>
    <mergeCell ref="B28:B29"/>
    <mergeCell ref="B33:B34"/>
    <mergeCell ref="C33:C34"/>
    <mergeCell ref="D33:D34"/>
    <mergeCell ref="F1:H1"/>
    <mergeCell ref="C6:G6"/>
    <mergeCell ref="D7:G7"/>
    <mergeCell ref="C28:C29"/>
    <mergeCell ref="C17:C18"/>
    <mergeCell ref="D17:D18"/>
    <mergeCell ref="D14:D15"/>
    <mergeCell ref="C14:C15"/>
    <mergeCell ref="E15:E16"/>
    <mergeCell ref="E20:E21"/>
  </mergeCells>
  <printOptions/>
  <pageMargins left="1.1811023622047245" right="0.3937007874015748" top="0.7874015748031497" bottom="0.3937007874015748" header="0.5118110236220472" footer="0.5118110236220472"/>
  <pageSetup fitToHeight="2" fitToWidth="1" orientation="portrait" paperSize="9" scale="44" r:id="rId1"/>
  <headerFooter alignWithMargins="0">
    <oddFooter>&amp;R&amp;P</oddFooter>
  </headerFooter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u252109</dc:creator>
  <cp:keywords/>
  <dc:description/>
  <cp:lastModifiedBy>u252109</cp:lastModifiedBy>
  <cp:lastPrinted>2015-01-23T10:35:04Z</cp:lastPrinted>
  <dcterms:created xsi:type="dcterms:W3CDTF">2015-01-15T17:23:14Z</dcterms:created>
  <dcterms:modified xsi:type="dcterms:W3CDTF">2015-01-23T10:35:05Z</dcterms:modified>
  <cp:category/>
  <cp:version/>
  <cp:contentType/>
  <cp:contentStatus/>
</cp:coreProperties>
</file>